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john/workspace/Obsidian/Psychotherapy Notes/040 Projects/Essay Yr 2 No 4 - PDP/Year 2 Portfolio/3 - Log of hours/"/>
    </mc:Choice>
  </mc:AlternateContent>
  <xr:revisionPtr revIDLastSave="0" documentId="13_ncr:1_{60AC0389-A697-EA4B-BE19-68BCDF315777}" xr6:coauthVersionLast="47" xr6:coauthVersionMax="47" xr10:uidLastSave="{00000000-0000-0000-0000-000000000000}"/>
  <bookViews>
    <workbookView xWindow="0" yWindow="500" windowWidth="25600" windowHeight="14760" xr2:uid="{00000000-000D-0000-FFFF-FFFF00000000}"/>
  </bookViews>
  <sheets>
    <sheet name="logged hours" sheetId="1" r:id="rId1"/>
    <sheet name="Yr 1 Student Directed Activity" sheetId="2" r:id="rId2"/>
    <sheet name="Yr 2 Student Directed Activity" sheetId="3" r:id="rId3"/>
  </sheets>
  <definedNames>
    <definedName name="_xlnm.Print_Area" localSheetId="0">'logged hours'!$A$1:$L$16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3" l="1"/>
  <c r="K9" i="1" s="1"/>
  <c r="K14" i="1" s="1"/>
  <c r="D9" i="1"/>
  <c r="E15" i="3"/>
  <c r="E9" i="1" s="1"/>
  <c r="G9" i="1" s="1"/>
  <c r="B15" i="3"/>
  <c r="E15" i="2"/>
  <c r="D8" i="1"/>
  <c r="G8" i="1" s="1"/>
  <c r="B15" i="2"/>
  <c r="I14" i="1"/>
  <c r="G10" i="1"/>
  <c r="G11" i="1"/>
  <c r="G12" i="1"/>
  <c r="G7" i="1"/>
  <c r="L14" i="1"/>
  <c r="C14" i="1"/>
  <c r="G14" i="1" l="1"/>
</calcChain>
</file>

<file path=xl/sharedStrings.xml><?xml version="1.0" encoding="utf-8"?>
<sst xmlns="http://schemas.openxmlformats.org/spreadsheetml/2006/main" count="88" uniqueCount="69">
  <si>
    <t>Supervision</t>
  </si>
  <si>
    <t>Year 1</t>
  </si>
  <si>
    <t>Year 2</t>
  </si>
  <si>
    <t>Year 3</t>
  </si>
  <si>
    <t>Year 4</t>
  </si>
  <si>
    <t>Required</t>
  </si>
  <si>
    <t>Actual</t>
  </si>
  <si>
    <t>40 hrs</t>
  </si>
  <si>
    <t xml:space="preserve">Training Hours           </t>
  </si>
  <si>
    <t>100 hours</t>
  </si>
  <si>
    <t>25 hrs</t>
  </si>
  <si>
    <t xml:space="preserve">75 hrs </t>
  </si>
  <si>
    <t>Student Directed Learning</t>
  </si>
  <si>
    <t>Actual hours</t>
  </si>
  <si>
    <t>Student Actual Hours</t>
  </si>
  <si>
    <t>18 hours taught + 30 hours MH placement</t>
  </si>
  <si>
    <t>Addition-al Dev</t>
  </si>
  <si>
    <t xml:space="preserve">Required          75 individual hrs  </t>
  </si>
  <si>
    <t>Client Hours</t>
  </si>
  <si>
    <t>Minimum                                               Required</t>
  </si>
  <si>
    <t>Cumulative Total</t>
  </si>
  <si>
    <t>Trainee Name</t>
  </si>
  <si>
    <t>Personal Therapy</t>
  </si>
  <si>
    <t>Student Actual       Hours</t>
  </si>
  <si>
    <t>160 hrs</t>
  </si>
  <si>
    <t>RPL</t>
  </si>
  <si>
    <t xml:space="preserve">Some </t>
  </si>
  <si>
    <t>ratio 1:6</t>
  </si>
  <si>
    <t>COMPLETE EACH YEAR</t>
  </si>
  <si>
    <t>Independent Study Stage</t>
  </si>
  <si>
    <t>Gap year /comments</t>
  </si>
  <si>
    <t>WPI</t>
  </si>
  <si>
    <t xml:space="preserve">Tutorials, volunteering for UKCP, self care and work life balance </t>
  </si>
  <si>
    <t xml:space="preserve">5. 160 therapy hours. </t>
  </si>
  <si>
    <t>6. 75 individual supervision hours.  NB. Additional group supervision hours are shown in column 2</t>
  </si>
  <si>
    <r>
      <rPr>
        <sz val="10"/>
        <color indexed="8"/>
        <rFont val="Arial"/>
        <family val="2"/>
      </rPr>
      <t>You requ</t>
    </r>
    <r>
      <rPr>
        <sz val="11"/>
        <color theme="1"/>
        <rFont val="Calibri"/>
        <family val="2"/>
        <scheme val="minor"/>
      </rPr>
      <t xml:space="preserve">ire a minimum of 900 hours to apply for UKCP HIPC Registration.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</t>
    </r>
  </si>
  <si>
    <t xml:space="preserve">7.  In addition 450 client contact hours at supervision ratio of 1:6.                                                                                                                                                                                              </t>
  </si>
  <si>
    <t>1. 624 training hours</t>
  </si>
  <si>
    <t>Taught: CPD, MHF, additional training modules.</t>
  </si>
  <si>
    <t>2+3+4.  100 student directed learning. ISS requires 20 taught hours per year.</t>
  </si>
  <si>
    <t>Activity</t>
  </si>
  <si>
    <t>Hours</t>
  </si>
  <si>
    <t>Tutorials</t>
  </si>
  <si>
    <t>Running Queer Psychotherapist Group</t>
  </si>
  <si>
    <t>Time with Friends</t>
  </si>
  <si>
    <t>Total</t>
  </si>
  <si>
    <t>CPD</t>
  </si>
  <si>
    <t>WPI Open Day</t>
  </si>
  <si>
    <t>Free to be Me ADHD</t>
  </si>
  <si>
    <t>Safeguarding with Jon Trew</t>
  </si>
  <si>
    <t>The Secret Agent of Shame</t>
  </si>
  <si>
    <t>Exploring Personality Adaptations in Relationships</t>
  </si>
  <si>
    <t>Mindfulness for Autism</t>
  </si>
  <si>
    <t>Queer Spirit Festival</t>
  </si>
  <si>
    <t>Learning Mbira (instrument)</t>
  </si>
  <si>
    <t>Bee Keeping</t>
  </si>
  <si>
    <t>Playing with pets</t>
  </si>
  <si>
    <t>Supervisor</t>
  </si>
  <si>
    <t>Sue G (BACP)</t>
  </si>
  <si>
    <t>Julia (UKCP)</t>
  </si>
  <si>
    <t>Fishbowl</t>
  </si>
  <si>
    <t>Flash Technique for Trauma (PESI)</t>
  </si>
  <si>
    <t>LGBTQIA+ Awareness (New Pathways)</t>
  </si>
  <si>
    <t>Money… (Martin Capp)</t>
  </si>
  <si>
    <t>Marian Fry Lecture (Managing Your Blackness)</t>
  </si>
  <si>
    <t>Group B Safeguarding (Adults at Risk)</t>
  </si>
  <si>
    <t>New Pathways Induction Course</t>
  </si>
  <si>
    <t>Deb Dana's Polyvagal Theory in Action: Creating Safety and Connection with Trauma Clients</t>
  </si>
  <si>
    <t>OU Online Counselling: Getting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</si>
</sst>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0E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/>
    </xf>
    <xf numFmtId="0" fontId="6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6" fillId="4" borderId="4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left" wrapText="1"/>
    </xf>
    <xf numFmtId="0" fontId="6" fillId="5" borderId="13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49" fontId="6" fillId="6" borderId="17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5" borderId="2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/>
    </xf>
    <xf numFmtId="0" fontId="6" fillId="8" borderId="24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1" fillId="4" borderId="2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view="pageLayout" zoomScale="99" zoomScaleNormal="100" zoomScalePageLayoutView="99" workbookViewId="0">
      <selection activeCell="L10" sqref="L10"/>
    </sheetView>
  </sheetViews>
  <sheetFormatPr baseColWidth="10" defaultColWidth="9.1640625" defaultRowHeight="13" x14ac:dyDescent="0.15"/>
  <cols>
    <col min="1" max="1" width="12.6640625" style="5" customWidth="1"/>
    <col min="2" max="2" width="14.1640625" style="6" customWidth="1"/>
    <col min="3" max="3" width="8.1640625" style="6" customWidth="1"/>
    <col min="4" max="4" width="24.5" style="6" customWidth="1"/>
    <col min="5" max="5" width="13.5" style="6" bestFit="1" customWidth="1"/>
    <col min="6" max="6" width="4" style="6" hidden="1" customWidth="1"/>
    <col min="7" max="7" width="6.6640625" style="6" bestFit="1" customWidth="1"/>
    <col min="8" max="8" width="9.5" style="6" customWidth="1"/>
    <col min="9" max="9" width="8.5" style="6" bestFit="1" customWidth="1"/>
    <col min="10" max="10" width="11.6640625" style="6" customWidth="1"/>
    <col min="11" max="11" width="6.6640625" style="6" bestFit="1" customWidth="1"/>
    <col min="12" max="12" width="12" style="6" bestFit="1" customWidth="1"/>
    <col min="13" max="16384" width="9.1640625" style="6"/>
  </cols>
  <sheetData>
    <row r="1" spans="1:12" s="3" customFormat="1" ht="14" thickBot="1" x14ac:dyDescent="0.2">
      <c r="A1" s="2" t="s">
        <v>21</v>
      </c>
      <c r="B1" s="96" t="s">
        <v>28</v>
      </c>
      <c r="C1" s="96"/>
    </row>
    <row r="2" spans="1:12" s="4" customFormat="1" ht="15" customHeight="1" x14ac:dyDescent="0.15">
      <c r="A2" s="23"/>
      <c r="B2" s="84">
        <v>1</v>
      </c>
      <c r="C2" s="85"/>
      <c r="D2" s="31">
        <v>2</v>
      </c>
      <c r="E2" s="32">
        <v>3</v>
      </c>
      <c r="F2" s="9">
        <v>4</v>
      </c>
      <c r="G2" s="33">
        <v>4</v>
      </c>
      <c r="H2" s="99">
        <v>5</v>
      </c>
      <c r="I2" s="100"/>
      <c r="J2" s="90">
        <v>6</v>
      </c>
      <c r="K2" s="91"/>
      <c r="L2" s="17">
        <v>7</v>
      </c>
    </row>
    <row r="3" spans="1:12" s="1" customFormat="1" ht="28" x14ac:dyDescent="0.15">
      <c r="A3" s="24" t="s">
        <v>19</v>
      </c>
      <c r="B3" s="97">
        <v>600</v>
      </c>
      <c r="C3" s="98"/>
      <c r="D3" s="44" t="s">
        <v>9</v>
      </c>
      <c r="E3" s="78"/>
      <c r="F3" s="78"/>
      <c r="G3" s="79"/>
      <c r="H3" s="101">
        <v>160</v>
      </c>
      <c r="I3" s="102"/>
      <c r="J3" s="92" t="s">
        <v>11</v>
      </c>
      <c r="K3" s="93"/>
      <c r="L3" s="18">
        <v>450</v>
      </c>
    </row>
    <row r="4" spans="1:12" s="4" customFormat="1" ht="15" customHeight="1" x14ac:dyDescent="0.15">
      <c r="A4" s="25"/>
      <c r="B4" s="14"/>
      <c r="C4" s="15"/>
      <c r="D4" s="105" t="s">
        <v>12</v>
      </c>
      <c r="E4" s="106"/>
      <c r="F4" s="106"/>
      <c r="G4" s="107"/>
      <c r="H4" s="82"/>
      <c r="I4" s="83"/>
      <c r="J4" s="94"/>
      <c r="K4" s="95"/>
      <c r="L4" s="19"/>
    </row>
    <row r="5" spans="1:12" s="5" customFormat="1" ht="44.25" customHeight="1" x14ac:dyDescent="0.2">
      <c r="A5" s="25"/>
      <c r="B5" s="88" t="s">
        <v>8</v>
      </c>
      <c r="C5" s="89"/>
      <c r="D5" s="71" t="s">
        <v>32</v>
      </c>
      <c r="E5" s="16" t="s">
        <v>38</v>
      </c>
      <c r="F5" s="12" t="s">
        <v>16</v>
      </c>
      <c r="G5" s="41" t="s">
        <v>13</v>
      </c>
      <c r="H5" s="103" t="s">
        <v>22</v>
      </c>
      <c r="I5" s="104"/>
      <c r="J5" s="86" t="s">
        <v>0</v>
      </c>
      <c r="K5" s="87"/>
      <c r="L5" s="38" t="s">
        <v>18</v>
      </c>
    </row>
    <row r="6" spans="1:12" s="1" customFormat="1" ht="56" x14ac:dyDescent="0.15">
      <c r="A6" s="25"/>
      <c r="B6" s="74" t="s">
        <v>31</v>
      </c>
      <c r="C6" s="73" t="s">
        <v>14</v>
      </c>
      <c r="D6" s="11"/>
      <c r="E6" s="72" t="s">
        <v>15</v>
      </c>
      <c r="F6" s="13"/>
      <c r="G6" s="10"/>
      <c r="H6" s="40" t="s">
        <v>5</v>
      </c>
      <c r="I6" s="34" t="s">
        <v>23</v>
      </c>
      <c r="J6" s="45" t="s">
        <v>17</v>
      </c>
      <c r="K6" s="39" t="s">
        <v>6</v>
      </c>
      <c r="L6" s="20"/>
    </row>
    <row r="7" spans="1:12" ht="28.5" customHeight="1" x14ac:dyDescent="0.15">
      <c r="A7" s="25" t="s">
        <v>25</v>
      </c>
      <c r="B7" s="30"/>
      <c r="C7" s="15"/>
      <c r="D7" s="52"/>
      <c r="E7" s="53"/>
      <c r="F7" s="54"/>
      <c r="G7" s="55">
        <f t="shared" ref="G7:G12" si="0">D7+E7</f>
        <v>0</v>
      </c>
      <c r="H7" s="56"/>
      <c r="I7" s="35"/>
      <c r="J7" s="36"/>
      <c r="K7" s="36"/>
      <c r="L7" s="21"/>
    </row>
    <row r="8" spans="1:12" ht="29.25" customHeight="1" x14ac:dyDescent="0.15">
      <c r="A8" s="26" t="s">
        <v>1</v>
      </c>
      <c r="B8" s="47">
        <v>156</v>
      </c>
      <c r="C8" s="7">
        <v>156</v>
      </c>
      <c r="D8" s="52">
        <f>'Yr 1 Student Directed Activity'!B15</f>
        <v>158.5</v>
      </c>
      <c r="E8" s="53">
        <v>28</v>
      </c>
      <c r="F8" s="54"/>
      <c r="G8" s="55">
        <f t="shared" si="0"/>
        <v>186.5</v>
      </c>
      <c r="H8" s="46" t="s">
        <v>7</v>
      </c>
      <c r="I8" s="76">
        <v>35</v>
      </c>
      <c r="J8" s="57">
        <v>0</v>
      </c>
      <c r="K8" s="58">
        <v>0</v>
      </c>
      <c r="L8" s="21">
        <v>0</v>
      </c>
    </row>
    <row r="9" spans="1:12" ht="30" customHeight="1" x14ac:dyDescent="0.15">
      <c r="A9" s="26" t="s">
        <v>2</v>
      </c>
      <c r="B9" s="47">
        <v>156</v>
      </c>
      <c r="C9" s="7">
        <v>156</v>
      </c>
      <c r="D9" s="52">
        <f>'Yr 2 Student Directed Activity'!B15</f>
        <v>457</v>
      </c>
      <c r="E9" s="53">
        <f>'Yr 2 Student Directed Activity'!E15</f>
        <v>127.25</v>
      </c>
      <c r="F9" s="54"/>
      <c r="G9" s="55">
        <f t="shared" si="0"/>
        <v>584.25</v>
      </c>
      <c r="H9" s="46" t="s">
        <v>7</v>
      </c>
      <c r="I9" s="35">
        <v>45</v>
      </c>
      <c r="J9" s="57" t="s">
        <v>10</v>
      </c>
      <c r="K9" s="36">
        <f>'Yr 2 Student Directed Activity'!H15</f>
        <v>26.5</v>
      </c>
      <c r="L9" s="21">
        <v>22</v>
      </c>
    </row>
    <row r="10" spans="1:12" ht="35.25" customHeight="1" x14ac:dyDescent="0.15">
      <c r="A10" s="26" t="s">
        <v>3</v>
      </c>
      <c r="B10" s="47">
        <v>156</v>
      </c>
      <c r="C10" s="7"/>
      <c r="D10" s="52"/>
      <c r="E10" s="53"/>
      <c r="F10" s="54"/>
      <c r="G10" s="55">
        <f t="shared" si="0"/>
        <v>0</v>
      </c>
      <c r="H10" s="46" t="s">
        <v>7</v>
      </c>
      <c r="I10" s="35"/>
      <c r="J10" s="57" t="s">
        <v>10</v>
      </c>
      <c r="K10" s="36"/>
      <c r="L10" s="21"/>
    </row>
    <row r="11" spans="1:12" ht="34.5" customHeight="1" x14ac:dyDescent="0.15">
      <c r="A11" s="26" t="s">
        <v>4</v>
      </c>
      <c r="B11" s="47">
        <v>156</v>
      </c>
      <c r="C11" s="7"/>
      <c r="D11" s="52"/>
      <c r="E11" s="75"/>
      <c r="F11" s="54"/>
      <c r="G11" s="55">
        <f t="shared" si="0"/>
        <v>0</v>
      </c>
      <c r="H11" s="46" t="s">
        <v>7</v>
      </c>
      <c r="I11" s="35"/>
      <c r="J11" s="57" t="s">
        <v>10</v>
      </c>
      <c r="K11" s="36"/>
      <c r="L11" s="21"/>
    </row>
    <row r="12" spans="1:12" ht="28" x14ac:dyDescent="0.15">
      <c r="A12" s="27" t="s">
        <v>29</v>
      </c>
      <c r="B12" s="48"/>
      <c r="C12" s="7"/>
      <c r="D12" s="52"/>
      <c r="E12" s="75"/>
      <c r="F12" s="54"/>
      <c r="G12" s="55">
        <f t="shared" si="0"/>
        <v>0</v>
      </c>
      <c r="H12" s="56" t="s">
        <v>26</v>
      </c>
      <c r="I12" s="35"/>
      <c r="J12" s="59" t="s">
        <v>27</v>
      </c>
      <c r="K12" s="60"/>
      <c r="L12" s="21"/>
    </row>
    <row r="13" spans="1:12" ht="29" thickBot="1" x14ac:dyDescent="0.2">
      <c r="A13" s="28" t="s">
        <v>30</v>
      </c>
      <c r="B13" s="49"/>
      <c r="C13" s="8"/>
      <c r="D13" s="61"/>
      <c r="E13" s="62"/>
      <c r="F13" s="63"/>
      <c r="G13" s="55"/>
      <c r="H13" s="64" t="s">
        <v>26</v>
      </c>
      <c r="I13" s="65"/>
      <c r="J13" s="37"/>
      <c r="K13" s="37"/>
      <c r="L13" s="22"/>
    </row>
    <row r="14" spans="1:12" ht="29" thickBot="1" x14ac:dyDescent="0.2">
      <c r="A14" s="29" t="s">
        <v>20</v>
      </c>
      <c r="B14" s="50">
        <v>624</v>
      </c>
      <c r="C14" s="51">
        <f>SUM(C8:C13)</f>
        <v>312</v>
      </c>
      <c r="D14" s="66">
        <v>100</v>
      </c>
      <c r="E14" s="67">
        <v>48</v>
      </c>
      <c r="F14" s="68"/>
      <c r="G14" s="69">
        <f>SUM(G7:G13)</f>
        <v>770.75</v>
      </c>
      <c r="H14" s="42" t="s">
        <v>24</v>
      </c>
      <c r="I14" s="70">
        <f>SUM(I7:I13)</f>
        <v>80</v>
      </c>
      <c r="J14" s="42" t="s">
        <v>11</v>
      </c>
      <c r="K14" s="42">
        <f>SUM(K8:K13)</f>
        <v>26.5</v>
      </c>
      <c r="L14" s="43">
        <f>SUM(L9:L13)</f>
        <v>22</v>
      </c>
    </row>
    <row r="15" spans="1:12" ht="12.75" customHeight="1" x14ac:dyDescent="0.2">
      <c r="A15" s="80" t="s">
        <v>35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</row>
    <row r="16" spans="1:12" ht="12.75" customHeight="1" x14ac:dyDescent="0.15">
      <c r="B16" s="110"/>
      <c r="C16" s="110"/>
      <c r="D16" s="110"/>
      <c r="E16" s="110"/>
      <c r="F16" s="110"/>
      <c r="G16" s="110"/>
      <c r="H16" s="110"/>
      <c r="I16" s="110"/>
      <c r="J16" s="110"/>
      <c r="K16" s="77"/>
      <c r="L16" s="77"/>
    </row>
    <row r="17" spans="2:10" x14ac:dyDescent="0.15">
      <c r="B17" s="109" t="s">
        <v>37</v>
      </c>
      <c r="C17" s="109"/>
      <c r="D17" s="109"/>
      <c r="E17" s="109"/>
      <c r="F17" s="109"/>
      <c r="G17" s="109"/>
      <c r="H17" s="109"/>
      <c r="I17" s="109"/>
      <c r="J17" s="109"/>
    </row>
    <row r="18" spans="2:10" x14ac:dyDescent="0.15">
      <c r="B18" s="108" t="s">
        <v>39</v>
      </c>
      <c r="C18" s="108"/>
      <c r="D18" s="108"/>
      <c r="E18" s="108"/>
      <c r="F18" s="108"/>
      <c r="G18" s="108"/>
      <c r="H18" s="108"/>
      <c r="I18" s="108"/>
      <c r="J18" s="108"/>
    </row>
    <row r="19" spans="2:10" x14ac:dyDescent="0.15">
      <c r="B19" s="108" t="s">
        <v>33</v>
      </c>
      <c r="C19" s="108"/>
      <c r="D19" s="108"/>
      <c r="E19" s="108"/>
      <c r="F19" s="108"/>
      <c r="G19" s="108"/>
      <c r="H19" s="108"/>
      <c r="I19" s="108"/>
      <c r="J19" s="108"/>
    </row>
    <row r="20" spans="2:10" x14ac:dyDescent="0.15">
      <c r="B20" s="108" t="s">
        <v>34</v>
      </c>
      <c r="C20" s="108"/>
      <c r="D20" s="108"/>
      <c r="E20" s="108"/>
      <c r="F20" s="108"/>
      <c r="G20" s="108"/>
      <c r="H20" s="108"/>
      <c r="I20" s="108"/>
      <c r="J20" s="108"/>
    </row>
    <row r="21" spans="2:10" x14ac:dyDescent="0.15">
      <c r="B21" s="108" t="s">
        <v>36</v>
      </c>
      <c r="C21" s="108"/>
      <c r="D21" s="108"/>
      <c r="E21" s="108"/>
      <c r="F21" s="108"/>
      <c r="G21" s="108"/>
      <c r="H21" s="108"/>
      <c r="I21" s="108"/>
      <c r="J21" s="108"/>
    </row>
  </sheetData>
  <mergeCells count="20">
    <mergeCell ref="B19:J19"/>
    <mergeCell ref="B20:J20"/>
    <mergeCell ref="B21:J21"/>
    <mergeCell ref="B17:J17"/>
    <mergeCell ref="B16:J16"/>
    <mergeCell ref="B18:J18"/>
    <mergeCell ref="B1:C1"/>
    <mergeCell ref="B3:C3"/>
    <mergeCell ref="H2:I2"/>
    <mergeCell ref="H3:I3"/>
    <mergeCell ref="H5:I5"/>
    <mergeCell ref="D4:G4"/>
    <mergeCell ref="A15:L15"/>
    <mergeCell ref="H4:I4"/>
    <mergeCell ref="B2:C2"/>
    <mergeCell ref="J5:K5"/>
    <mergeCell ref="B5:C5"/>
    <mergeCell ref="J2:K2"/>
    <mergeCell ref="J3:K3"/>
    <mergeCell ref="J4:K4"/>
  </mergeCells>
  <pageMargins left="0.7" right="0.7" top="0.75" bottom="0.75" header="0.3" footer="0.3"/>
  <pageSetup paperSize="9" scale="96" fitToHeight="0" orientation="landscape"/>
  <headerFooter>
    <oddHeader>&amp;C&amp;"-,Bold"Diploma in Psychotherapy - Summary of Logged Hours</oddHeader>
    <oddFooter>&amp;CWe expect students to do more hours than the HIPC minimum requirement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EB12-60C1-F041-8B60-810B115DF696}">
  <dimension ref="A1:E15"/>
  <sheetViews>
    <sheetView workbookViewId="0">
      <selection activeCell="D8" sqref="D8"/>
    </sheetView>
  </sheetViews>
  <sheetFormatPr baseColWidth="10" defaultRowHeight="15" x14ac:dyDescent="0.2"/>
  <cols>
    <col min="1" max="1" width="36.83203125" customWidth="1"/>
    <col min="4" max="4" width="39.83203125" bestFit="1" customWidth="1"/>
    <col min="5" max="5" width="17.1640625" customWidth="1"/>
  </cols>
  <sheetData>
    <row r="1" spans="1:5" x14ac:dyDescent="0.2">
      <c r="A1" t="s">
        <v>40</v>
      </c>
      <c r="B1" t="s">
        <v>41</v>
      </c>
      <c r="D1" t="s">
        <v>46</v>
      </c>
      <c r="E1" t="s">
        <v>41</v>
      </c>
    </row>
    <row r="2" spans="1:5" x14ac:dyDescent="0.2">
      <c r="A2" t="s">
        <v>42</v>
      </c>
      <c r="B2">
        <v>1</v>
      </c>
      <c r="D2" t="s">
        <v>47</v>
      </c>
      <c r="E2">
        <v>5</v>
      </c>
    </row>
    <row r="3" spans="1:5" x14ac:dyDescent="0.2">
      <c r="A3" t="s">
        <v>43</v>
      </c>
      <c r="B3">
        <v>7.5</v>
      </c>
      <c r="D3" t="s">
        <v>48</v>
      </c>
      <c r="E3">
        <v>6</v>
      </c>
    </row>
    <row r="4" spans="1:5" x14ac:dyDescent="0.2">
      <c r="A4" t="s">
        <v>44</v>
      </c>
      <c r="B4">
        <v>150</v>
      </c>
      <c r="D4" t="s">
        <v>49</v>
      </c>
      <c r="E4">
        <v>7</v>
      </c>
    </row>
    <row r="5" spans="1:5" x14ac:dyDescent="0.2">
      <c r="D5" t="s">
        <v>50</v>
      </c>
      <c r="E5">
        <v>6</v>
      </c>
    </row>
    <row r="6" spans="1:5" x14ac:dyDescent="0.2">
      <c r="D6" t="s">
        <v>51</v>
      </c>
      <c r="E6">
        <v>2</v>
      </c>
    </row>
    <row r="7" spans="1:5" x14ac:dyDescent="0.2">
      <c r="D7" t="s">
        <v>52</v>
      </c>
      <c r="E7">
        <v>2</v>
      </c>
    </row>
    <row r="15" spans="1:5" x14ac:dyDescent="0.2">
      <c r="A15" t="s">
        <v>45</v>
      </c>
      <c r="B15">
        <f>SUM(B2:B12)</f>
        <v>158.5</v>
      </c>
      <c r="D15" t="s">
        <v>45</v>
      </c>
      <c r="E15">
        <f>SUM(E2:E12)</f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30B5-D1E1-7847-BFB1-26F14A0132E1}">
  <dimension ref="A1:H15"/>
  <sheetViews>
    <sheetView workbookViewId="0">
      <selection activeCell="D2" sqref="D2:D9"/>
    </sheetView>
  </sheetViews>
  <sheetFormatPr baseColWidth="10" defaultRowHeight="15" x14ac:dyDescent="0.2"/>
  <cols>
    <col min="1" max="1" width="36.83203125" customWidth="1"/>
    <col min="4" max="4" width="71" bestFit="1" customWidth="1"/>
    <col min="5" max="5" width="17.1640625" customWidth="1"/>
  </cols>
  <sheetData>
    <row r="1" spans="1:8" x14ac:dyDescent="0.2">
      <c r="A1" t="s">
        <v>40</v>
      </c>
      <c r="B1" t="s">
        <v>41</v>
      </c>
      <c r="D1" t="s">
        <v>46</v>
      </c>
      <c r="E1" t="s">
        <v>41</v>
      </c>
      <c r="G1" t="s">
        <v>57</v>
      </c>
      <c r="H1" t="s">
        <v>41</v>
      </c>
    </row>
    <row r="2" spans="1:8" x14ac:dyDescent="0.2">
      <c r="A2" t="s">
        <v>42</v>
      </c>
      <c r="B2">
        <v>1</v>
      </c>
      <c r="D2" t="s">
        <v>61</v>
      </c>
      <c r="E2">
        <v>6.25</v>
      </c>
      <c r="G2" t="s">
        <v>58</v>
      </c>
      <c r="H2">
        <v>4.5</v>
      </c>
    </row>
    <row r="3" spans="1:8" x14ac:dyDescent="0.2">
      <c r="A3" t="s">
        <v>53</v>
      </c>
      <c r="B3">
        <v>96</v>
      </c>
      <c r="D3" t="s">
        <v>62</v>
      </c>
      <c r="E3">
        <v>6</v>
      </c>
      <c r="G3" t="s">
        <v>59</v>
      </c>
      <c r="H3">
        <v>15</v>
      </c>
    </row>
    <row r="4" spans="1:8" x14ac:dyDescent="0.2">
      <c r="A4" t="s">
        <v>44</v>
      </c>
      <c r="B4">
        <v>150</v>
      </c>
      <c r="D4" t="s">
        <v>63</v>
      </c>
      <c r="E4">
        <v>12</v>
      </c>
      <c r="G4" t="s">
        <v>60</v>
      </c>
      <c r="H4">
        <v>7</v>
      </c>
    </row>
    <row r="5" spans="1:8" x14ac:dyDescent="0.2">
      <c r="A5" t="s">
        <v>54</v>
      </c>
      <c r="B5">
        <v>150</v>
      </c>
      <c r="D5" t="s">
        <v>64</v>
      </c>
      <c r="E5">
        <v>6</v>
      </c>
    </row>
    <row r="6" spans="1:8" x14ac:dyDescent="0.2">
      <c r="A6" t="s">
        <v>55</v>
      </c>
      <c r="B6">
        <v>20</v>
      </c>
      <c r="D6" t="s">
        <v>65</v>
      </c>
      <c r="E6">
        <v>6</v>
      </c>
    </row>
    <row r="7" spans="1:8" x14ac:dyDescent="0.2">
      <c r="A7" t="s">
        <v>56</v>
      </c>
      <c r="B7">
        <v>40</v>
      </c>
      <c r="D7" t="s">
        <v>66</v>
      </c>
      <c r="E7">
        <v>54</v>
      </c>
    </row>
    <row r="8" spans="1:8" x14ac:dyDescent="0.2">
      <c r="D8" t="s">
        <v>67</v>
      </c>
      <c r="E8">
        <v>12</v>
      </c>
    </row>
    <row r="9" spans="1:8" x14ac:dyDescent="0.2">
      <c r="D9" t="s">
        <v>68</v>
      </c>
      <c r="E9">
        <v>25</v>
      </c>
    </row>
    <row r="15" spans="1:8" x14ac:dyDescent="0.2">
      <c r="A15" t="s">
        <v>45</v>
      </c>
      <c r="B15">
        <f>SUM(B2:B12)</f>
        <v>457</v>
      </c>
      <c r="D15" t="s">
        <v>45</v>
      </c>
      <c r="E15">
        <f>SUM(E2:E12)</f>
        <v>127.25</v>
      </c>
      <c r="G15" t="s">
        <v>45</v>
      </c>
      <c r="H15">
        <f>SUM(H2:H12)</f>
        <v>26.5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logged hours</vt:lpstr>
      <vt:lpstr>Yr 1 Student Directed Activity</vt:lpstr>
      <vt:lpstr>Yr 2 Student Directed Activity</vt:lpstr>
      <vt:lpstr>'logged hours'!Print_Area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Welsh Psychotherapy</dc:creator>
  <cp:lastModifiedBy>John Dray (Student)</cp:lastModifiedBy>
  <cp:lastPrinted>2023-07-05T08:03:37Z</cp:lastPrinted>
  <dcterms:created xsi:type="dcterms:W3CDTF">2013-03-07T11:07:00Z</dcterms:created>
  <dcterms:modified xsi:type="dcterms:W3CDTF">2025-03-23T17:54:43Z</dcterms:modified>
</cp:coreProperties>
</file>